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islav Vavrek\Desktop\Verejné obstarávanie  kamene\Verejné obstarávanie prílohy\"/>
    </mc:Choice>
  </mc:AlternateContent>
  <xr:revisionPtr revIDLastSave="0" documentId="13_ncr:1_{675EF5F4-DA54-49C8-9A81-1E0F096382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árok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2" l="1"/>
  <c r="F16" i="2"/>
  <c r="H16" i="2" s="1"/>
  <c r="G17" i="2"/>
  <c r="F17" i="2"/>
  <c r="H17" i="2" s="1"/>
  <c r="G15" i="2"/>
  <c r="F15" i="2"/>
  <c r="H15" i="2" s="1"/>
  <c r="G14" i="2"/>
  <c r="F14" i="2"/>
  <c r="H14" i="2" s="1"/>
  <c r="G13" i="2"/>
  <c r="F13" i="2"/>
  <c r="H13" i="2" s="1"/>
  <c r="G12" i="2" l="1"/>
  <c r="F12" i="2"/>
  <c r="H12" i="2" s="1"/>
  <c r="G11" i="2"/>
  <c r="F11" i="2"/>
  <c r="H11" i="2" s="1"/>
  <c r="G10" i="2"/>
  <c r="F10" i="2"/>
  <c r="H10" i="2" s="1"/>
  <c r="G9" i="2" l="1"/>
  <c r="F9" i="2"/>
  <c r="H9" i="2" s="1"/>
  <c r="G8" i="2"/>
  <c r="F8" i="2"/>
  <c r="H8" i="2" s="1"/>
  <c r="G7" i="2"/>
  <c r="D21" i="2" s="1"/>
  <c r="F7" i="2"/>
  <c r="H7" i="2" s="1"/>
  <c r="D23" i="2" s="1"/>
  <c r="D22" i="2" s="1"/>
</calcChain>
</file>

<file path=xl/sharedStrings.xml><?xml version="1.0" encoding="utf-8"?>
<sst xmlns="http://schemas.openxmlformats.org/spreadsheetml/2006/main" count="50" uniqueCount="38">
  <si>
    <t>MJ</t>
  </si>
  <si>
    <t>počet</t>
  </si>
  <si>
    <t>špecifikácia</t>
  </si>
  <si>
    <t>cena v € bez DPH/MJ</t>
  </si>
  <si>
    <t>cena v € s DPH/MJ</t>
  </si>
  <si>
    <t>celková cená v € bez DPH</t>
  </si>
  <si>
    <t>celková cená v € s DPH</t>
  </si>
  <si>
    <t>Celková cena za predmet zákazky v EUR bez DPH</t>
  </si>
  <si>
    <t>DPH 20%</t>
  </si>
  <si>
    <t>Celková cena za predmet zákazky v EUR s DPH</t>
  </si>
  <si>
    <t>Príloha č. 1 - Špecifikácia predmetu zákazky</t>
  </si>
  <si>
    <t>OPIS PREDMETU ZÁKAZKY č. 1</t>
  </si>
  <si>
    <t>km</t>
  </si>
  <si>
    <t>Položkovitý rozpočet zákazky</t>
  </si>
  <si>
    <t>kus</t>
  </si>
  <si>
    <t>Doprava</t>
  </si>
  <si>
    <t>Doprava a osadenie predmetov zákazky na mieste v kostole.</t>
  </si>
  <si>
    <t>Verejný obstarávateľ požaduje zabezpečiť kompletné dodanie zákazky, tzn. uchádzač predkladá ponuku na celý predmet zákazky</t>
  </si>
  <si>
    <t>Kompletná zákazka</t>
  </si>
  <si>
    <t>Oltár</t>
  </si>
  <si>
    <t>Oltár bude vyrobený z kamenných vápencových dosiek hrúbky 100 mm</t>
  </si>
  <si>
    <t>Ambona bude vyrobena z kamenných vápencových dosiek hrúbky 100 mm</t>
  </si>
  <si>
    <t>Ambona</t>
  </si>
  <si>
    <t>Konsekračné kríže</t>
  </si>
  <si>
    <t>Konsekračné kríže budú vyrobené z kamenných vápencových dosiek hrúbky 100 mm</t>
  </si>
  <si>
    <t>Krstiteľnica</t>
  </si>
  <si>
    <t>Krstiteľnica bude vyrobená z tesaného kamenného podstavca a kamennej krstnej nádoby</t>
  </si>
  <si>
    <t>Podstavec na boží hrob</t>
  </si>
  <si>
    <t>Podstavec bude vyrobeny z tesaného kameňa</t>
  </si>
  <si>
    <t>Podstavec pod boží hrob</t>
  </si>
  <si>
    <t>Podstavec na paškál</t>
  </si>
  <si>
    <t>Podstavec na sochu pod svätostánok</t>
  </si>
  <si>
    <t>Stolíky na obetné dary</t>
  </si>
  <si>
    <t>Svätenička</t>
  </si>
  <si>
    <t xml:space="preserve">Svätenička bude vyrobená z tesaného kameňa </t>
  </si>
  <si>
    <t>Verejný obstarávateľ požaduje zabezpečiť od poskytovateľa služieb: 
1. zabezpečenie všetkých aktivít zákazky podľa platných zákonov a noriem v tejto oblasti.
Verejný obstarávateľ stanovuje nasledovné min. požiadavky na predmet zákazky, ktoré je povinný uchádzač (poskytovateľ) rešpektovať pri príprave ponuky a pri realizácii predmetu zákazky: - prevedenie a materiály podľa prílohy č. 5</t>
  </si>
  <si>
    <t>Stolíky vyrobené z tesaného kameňa</t>
  </si>
  <si>
    <t xml:space="preserve">Predmetom zákazky sú prvky oltárnej architektúry a to: ambóna, podstavec na paškál, odkladací stolík na dary, krstiteľnica, svätenička, konsekračný kríž, oltár, podstavec pod svätostánok na sochu, podstavec na boží hrob, podstavec pod boží hrob  
Zákazku chceme financovať zo zdrojov z dotácie programu Intereg V-A Slovakia-Hungary. 
Aktivity zakázky: 1. výroba kamenárskych výrobkov 2. doprava a osadenie na mieste v kostole v obci Rovinka. 
• Harmonogram konania aktivít: navrhne dodávateľ a odsúhlasí objednávateľ
• Predpoklad realizácie aktivít: od podpisu Zmluvy o dielo najneskôr do konca apríla 2020.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</si>
</sst>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#,##0.00\ &quot;€&quot;"/>
  </numFmts>
  <fonts count="13" x14ac:knownFonts="1">
    <font>
      <sz val="10"/>
      <color rgb="FF000000"/>
      <name val="Times New Roman"/>
      <charset val="204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b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AD3B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165" fontId="7" fillId="0" borderId="2" xfId="0" applyNumberFormat="1" applyFont="1" applyBorder="1" applyAlignment="1" applyProtection="1">
      <alignment horizontal="center" vertical="center"/>
    </xf>
    <xf numFmtId="165" fontId="8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8" fillId="0" borderId="0" xfId="0" applyFont="1" applyProtection="1"/>
    <xf numFmtId="0" fontId="8" fillId="5" borderId="7" xfId="0" applyFont="1" applyFill="1" applyBorder="1" applyAlignment="1" applyProtection="1">
      <alignment horizontal="left" vertical="center" wrapText="1"/>
    </xf>
    <xf numFmtId="0" fontId="8" fillId="5" borderId="10" xfId="0" applyFont="1" applyFill="1" applyBorder="1" applyAlignment="1" applyProtection="1">
      <alignment horizontal="left" vertical="center" wrapText="1"/>
    </xf>
    <xf numFmtId="0" fontId="8" fillId="5" borderId="12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12" fillId="4" borderId="2" xfId="0" applyFont="1" applyFill="1" applyBorder="1" applyAlignment="1" applyProtection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1" fillId="0" borderId="6" xfId="0" applyFont="1" applyFill="1" applyBorder="1" applyAlignment="1" applyProtection="1">
      <alignment horizontal="right" vertical="top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left" vertical="center" wrapText="1"/>
    </xf>
    <xf numFmtId="0" fontId="8" fillId="5" borderId="8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165" fontId="8" fillId="5" borderId="8" xfId="0" applyNumberFormat="1" applyFont="1" applyFill="1" applyBorder="1" applyAlignment="1" applyProtection="1">
      <alignment horizontal="center" vertical="center"/>
    </xf>
    <xf numFmtId="165" fontId="8" fillId="5" borderId="9" xfId="0" applyNumberFormat="1" applyFont="1" applyFill="1" applyBorder="1" applyAlignment="1" applyProtection="1">
      <alignment horizontal="center" vertical="center"/>
    </xf>
    <xf numFmtId="165" fontId="8" fillId="5" borderId="2" xfId="0" applyNumberFormat="1" applyFont="1" applyFill="1" applyBorder="1" applyAlignment="1" applyProtection="1">
      <alignment horizontal="center" vertical="center"/>
    </xf>
    <xf numFmtId="165" fontId="8" fillId="5" borderId="11" xfId="0" applyNumberFormat="1" applyFont="1" applyFill="1" applyBorder="1" applyAlignment="1" applyProtection="1">
      <alignment horizontal="center" vertical="center"/>
    </xf>
    <xf numFmtId="165" fontId="8" fillId="5" borderId="13" xfId="0" applyNumberFormat="1" applyFont="1" applyFill="1" applyBorder="1" applyAlignment="1" applyProtection="1">
      <alignment horizontal="center" vertical="center"/>
    </xf>
    <xf numFmtId="165" fontId="8" fillId="5" borderId="14" xfId="0" applyNumberFormat="1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activeCell="A2" sqref="A2:H2"/>
    </sheetView>
  </sheetViews>
  <sheetFormatPr defaultRowHeight="12.75" x14ac:dyDescent="0.2"/>
  <cols>
    <col min="1" max="1" width="18.83203125" customWidth="1"/>
    <col min="2" max="2" width="14.5" customWidth="1"/>
    <col min="3" max="3" width="7.1640625" customWidth="1"/>
    <col min="4" max="4" width="67.6640625" customWidth="1"/>
  </cols>
  <sheetData>
    <row r="1" spans="1:8" ht="20.25" x14ac:dyDescent="0.2">
      <c r="A1" s="28" t="s">
        <v>11</v>
      </c>
      <c r="B1" s="28"/>
      <c r="C1" s="28"/>
      <c r="D1" s="28"/>
      <c r="E1" s="28"/>
      <c r="F1" s="28"/>
      <c r="G1" s="28"/>
      <c r="H1" s="28"/>
    </row>
    <row r="2" spans="1:8" ht="114" customHeight="1" x14ac:dyDescent="0.2">
      <c r="A2" s="29" t="s">
        <v>37</v>
      </c>
      <c r="B2" s="30"/>
      <c r="C2" s="30"/>
      <c r="D2" s="30"/>
      <c r="E2" s="30"/>
      <c r="F2" s="30"/>
      <c r="G2" s="30"/>
      <c r="H2" s="31"/>
    </row>
    <row r="3" spans="1:8" ht="99.75" customHeight="1" x14ac:dyDescent="0.2">
      <c r="A3" s="32" t="s">
        <v>35</v>
      </c>
      <c r="B3" s="33"/>
      <c r="C3" s="33"/>
      <c r="D3" s="33"/>
      <c r="E3" s="33"/>
      <c r="F3" s="33"/>
      <c r="G3" s="33"/>
      <c r="H3" s="34"/>
    </row>
    <row r="4" spans="1:8" ht="15.75" x14ac:dyDescent="0.2">
      <c r="A4" s="4"/>
      <c r="B4" s="5"/>
      <c r="C4" s="5"/>
      <c r="D4" s="35" t="s">
        <v>10</v>
      </c>
      <c r="E4" s="35"/>
      <c r="F4" s="35"/>
      <c r="G4" s="35"/>
      <c r="H4" s="35"/>
    </row>
    <row r="5" spans="1:8" x14ac:dyDescent="0.2">
      <c r="A5" s="36" t="s">
        <v>13</v>
      </c>
      <c r="B5" s="37"/>
      <c r="C5" s="37"/>
      <c r="D5" s="37"/>
      <c r="E5" s="37"/>
      <c r="F5" s="37"/>
      <c r="G5" s="37"/>
      <c r="H5" s="37"/>
    </row>
    <row r="6" spans="1:8" ht="57" x14ac:dyDescent="0.2">
      <c r="A6" s="6"/>
      <c r="B6" s="7" t="s">
        <v>0</v>
      </c>
      <c r="C6" s="7" t="s">
        <v>1</v>
      </c>
      <c r="D6" s="8" t="s">
        <v>2</v>
      </c>
      <c r="E6" s="9" t="s">
        <v>3</v>
      </c>
      <c r="F6" s="9" t="s">
        <v>4</v>
      </c>
      <c r="G6" s="9" t="s">
        <v>5</v>
      </c>
      <c r="H6" s="9" t="s">
        <v>6</v>
      </c>
    </row>
    <row r="7" spans="1:8" ht="15.75" x14ac:dyDescent="0.2">
      <c r="A7" s="12" t="s">
        <v>19</v>
      </c>
      <c r="B7" s="26" t="s">
        <v>14</v>
      </c>
      <c r="C7" s="10">
        <v>1</v>
      </c>
      <c r="D7" s="11" t="s">
        <v>20</v>
      </c>
      <c r="E7" s="2">
        <v>0</v>
      </c>
      <c r="F7" s="1">
        <f>E7*1.2</f>
        <v>0</v>
      </c>
      <c r="G7" s="1">
        <f>ROUND(C7*E7, 2)</f>
        <v>0</v>
      </c>
      <c r="H7" s="1">
        <f>ROUND(C7*F7, 2)</f>
        <v>0</v>
      </c>
    </row>
    <row r="8" spans="1:8" ht="25.5" x14ac:dyDescent="0.2">
      <c r="A8" s="12" t="s">
        <v>22</v>
      </c>
      <c r="B8" s="26" t="s">
        <v>14</v>
      </c>
      <c r="C8" s="10">
        <v>1</v>
      </c>
      <c r="D8" s="11" t="s">
        <v>21</v>
      </c>
      <c r="E8" s="2">
        <v>0</v>
      </c>
      <c r="F8" s="1">
        <f t="shared" ref="F8:F9" si="0">E8*1.2</f>
        <v>0</v>
      </c>
      <c r="G8" s="1">
        <f t="shared" ref="G8:G9" si="1">ROUND(C8*E8, 2)</f>
        <v>0</v>
      </c>
      <c r="H8" s="1">
        <f t="shared" ref="H8:H9" si="2">ROUND(C8*F8, 2)</f>
        <v>0</v>
      </c>
    </row>
    <row r="9" spans="1:8" ht="31.5" x14ac:dyDescent="0.2">
      <c r="A9" s="12" t="s">
        <v>23</v>
      </c>
      <c r="B9" s="26" t="s">
        <v>14</v>
      </c>
      <c r="C9" s="14">
        <v>4</v>
      </c>
      <c r="D9" s="11" t="s">
        <v>24</v>
      </c>
      <c r="E9" s="2">
        <v>0</v>
      </c>
      <c r="F9" s="1">
        <f t="shared" si="0"/>
        <v>0</v>
      </c>
      <c r="G9" s="1">
        <f t="shared" si="1"/>
        <v>0</v>
      </c>
      <c r="H9" s="1">
        <f t="shared" si="2"/>
        <v>0</v>
      </c>
    </row>
    <row r="10" spans="1:8" ht="31.5" x14ac:dyDescent="0.2">
      <c r="A10" s="13" t="s">
        <v>25</v>
      </c>
      <c r="B10" s="26" t="s">
        <v>14</v>
      </c>
      <c r="C10" s="14">
        <v>1</v>
      </c>
      <c r="D10" s="15" t="s">
        <v>26</v>
      </c>
      <c r="E10" s="2">
        <v>0</v>
      </c>
      <c r="F10" s="1">
        <f t="shared" ref="F10" si="3">E10*1.2</f>
        <v>0</v>
      </c>
      <c r="G10" s="1">
        <f t="shared" ref="G10" si="4">ROUND(C10*E10, 2)</f>
        <v>0</v>
      </c>
      <c r="H10" s="1">
        <f t="shared" ref="H10" si="5">ROUND(C10*F10, 2)</f>
        <v>0</v>
      </c>
    </row>
    <row r="11" spans="1:8" ht="31.5" x14ac:dyDescent="0.2">
      <c r="A11" s="13" t="s">
        <v>27</v>
      </c>
      <c r="B11" s="26" t="s">
        <v>14</v>
      </c>
      <c r="C11" s="14">
        <v>1</v>
      </c>
      <c r="D11" s="15" t="s">
        <v>28</v>
      </c>
      <c r="E11" s="2">
        <v>0</v>
      </c>
      <c r="F11" s="1">
        <f t="shared" ref="F11:F12" si="6">E11*1.2</f>
        <v>0</v>
      </c>
      <c r="G11" s="1">
        <f t="shared" ref="G11:G12" si="7">ROUND(C11*E11, 2)</f>
        <v>0</v>
      </c>
      <c r="H11" s="1">
        <f t="shared" ref="H11:H12" si="8">ROUND(C11*F11, 2)</f>
        <v>0</v>
      </c>
    </row>
    <row r="12" spans="1:8" ht="31.5" x14ac:dyDescent="0.2">
      <c r="A12" s="13" t="s">
        <v>29</v>
      </c>
      <c r="B12" s="26" t="s">
        <v>14</v>
      </c>
      <c r="C12" s="14">
        <v>1</v>
      </c>
      <c r="D12" s="15" t="s">
        <v>28</v>
      </c>
      <c r="E12" s="2">
        <v>0</v>
      </c>
      <c r="F12" s="1">
        <f t="shared" si="6"/>
        <v>0</v>
      </c>
      <c r="G12" s="1">
        <f t="shared" si="7"/>
        <v>0</v>
      </c>
      <c r="H12" s="1">
        <f t="shared" si="8"/>
        <v>0</v>
      </c>
    </row>
    <row r="13" spans="1:8" ht="31.5" x14ac:dyDescent="0.2">
      <c r="A13" s="13" t="s">
        <v>30</v>
      </c>
      <c r="B13" s="26" t="s">
        <v>14</v>
      </c>
      <c r="C13" s="14">
        <v>1</v>
      </c>
      <c r="D13" s="15" t="s">
        <v>28</v>
      </c>
      <c r="E13" s="2">
        <v>0</v>
      </c>
      <c r="F13" s="1">
        <f t="shared" ref="F13:F16" si="9">E13*1.2</f>
        <v>0</v>
      </c>
      <c r="G13" s="1">
        <f t="shared" ref="G13:G16" si="10">ROUND(C13*E13, 2)</f>
        <v>0</v>
      </c>
      <c r="H13" s="1">
        <f t="shared" ref="H13:H16" si="11">ROUND(C13*F13, 2)</f>
        <v>0</v>
      </c>
    </row>
    <row r="14" spans="1:8" ht="47.25" x14ac:dyDescent="0.2">
      <c r="A14" s="13" t="s">
        <v>31</v>
      </c>
      <c r="B14" s="26" t="s">
        <v>14</v>
      </c>
      <c r="C14" s="14">
        <v>3</v>
      </c>
      <c r="D14" s="15" t="s">
        <v>28</v>
      </c>
      <c r="E14" s="2">
        <v>0</v>
      </c>
      <c r="F14" s="1">
        <f t="shared" si="9"/>
        <v>0</v>
      </c>
      <c r="G14" s="1">
        <f t="shared" si="10"/>
        <v>0</v>
      </c>
      <c r="H14" s="1">
        <f t="shared" si="11"/>
        <v>0</v>
      </c>
    </row>
    <row r="15" spans="1:8" ht="31.5" x14ac:dyDescent="0.2">
      <c r="A15" s="13" t="s">
        <v>32</v>
      </c>
      <c r="B15" s="26" t="s">
        <v>14</v>
      </c>
      <c r="C15" s="14">
        <v>2</v>
      </c>
      <c r="D15" s="15" t="s">
        <v>36</v>
      </c>
      <c r="E15" s="2">
        <v>0</v>
      </c>
      <c r="F15" s="1">
        <f t="shared" si="9"/>
        <v>0</v>
      </c>
      <c r="G15" s="1">
        <f t="shared" si="10"/>
        <v>0</v>
      </c>
      <c r="H15" s="1">
        <f t="shared" si="11"/>
        <v>0</v>
      </c>
    </row>
    <row r="16" spans="1:8" ht="15.75" x14ac:dyDescent="0.2">
      <c r="A16" s="13" t="s">
        <v>33</v>
      </c>
      <c r="B16" s="26" t="s">
        <v>14</v>
      </c>
      <c r="C16" s="14">
        <v>3</v>
      </c>
      <c r="D16" s="15" t="s">
        <v>34</v>
      </c>
      <c r="E16" s="2">
        <v>0</v>
      </c>
      <c r="F16" s="1">
        <f t="shared" si="9"/>
        <v>0</v>
      </c>
      <c r="G16" s="1">
        <f t="shared" si="10"/>
        <v>0</v>
      </c>
      <c r="H16" s="1">
        <f t="shared" si="11"/>
        <v>0</v>
      </c>
    </row>
    <row r="17" spans="1:8" ht="15.75" x14ac:dyDescent="0.2">
      <c r="A17" s="13" t="s">
        <v>15</v>
      </c>
      <c r="B17" s="26" t="s">
        <v>12</v>
      </c>
      <c r="C17" s="14"/>
      <c r="D17" s="15" t="s">
        <v>16</v>
      </c>
      <c r="E17" s="2">
        <v>0</v>
      </c>
      <c r="F17" s="1">
        <f t="shared" ref="F17" si="12">E17*1.2</f>
        <v>0</v>
      </c>
      <c r="G17" s="1">
        <f t="shared" ref="G17" si="13">ROUND(C17*E17, 2)</f>
        <v>0</v>
      </c>
      <c r="H17" s="1">
        <f t="shared" ref="H17" si="14">ROUND(C17*F17, 2)</f>
        <v>0</v>
      </c>
    </row>
    <row r="18" spans="1:8" x14ac:dyDescent="0.2">
      <c r="A18" s="5"/>
      <c r="B18" s="5"/>
      <c r="C18" s="5"/>
      <c r="D18" s="3"/>
      <c r="E18" s="25"/>
      <c r="F18" s="3"/>
      <c r="G18" s="3"/>
      <c r="H18" s="3"/>
    </row>
    <row r="19" spans="1:8" ht="31.5" customHeight="1" x14ac:dyDescent="0.2">
      <c r="A19" s="38" t="s">
        <v>17</v>
      </c>
      <c r="B19" s="38"/>
      <c r="C19" s="38"/>
      <c r="D19" s="38"/>
      <c r="E19" s="38"/>
      <c r="F19" s="38"/>
      <c r="G19" s="38"/>
      <c r="H19" s="38"/>
    </row>
    <row r="20" spans="1:8" ht="16.5" thickBot="1" x14ac:dyDescent="0.3">
      <c r="A20" s="17"/>
      <c r="B20" s="18"/>
      <c r="C20" s="18"/>
      <c r="D20" s="19"/>
      <c r="E20" s="20"/>
      <c r="F20" s="3"/>
      <c r="G20" s="3"/>
      <c r="H20" s="3"/>
    </row>
    <row r="21" spans="1:8" ht="63" x14ac:dyDescent="0.2">
      <c r="A21" s="21" t="s">
        <v>7</v>
      </c>
      <c r="B21" s="39" t="s">
        <v>18</v>
      </c>
      <c r="C21" s="39"/>
      <c r="D21" s="42">
        <f>G7+G8+G9</f>
        <v>0</v>
      </c>
      <c r="E21" s="43"/>
      <c r="F21" s="3"/>
      <c r="G21" s="3"/>
      <c r="H21" s="3"/>
    </row>
    <row r="22" spans="1:8" ht="15.75" x14ac:dyDescent="0.2">
      <c r="A22" s="22" t="s">
        <v>8</v>
      </c>
      <c r="B22" s="40"/>
      <c r="C22" s="40"/>
      <c r="D22" s="44">
        <f>(D23-D21)</f>
        <v>0</v>
      </c>
      <c r="E22" s="45"/>
      <c r="F22" s="3"/>
      <c r="G22" s="3"/>
      <c r="H22" s="3"/>
    </row>
    <row r="23" spans="1:8" ht="75" customHeight="1" thickBot="1" x14ac:dyDescent="0.25">
      <c r="A23" s="23" t="s">
        <v>9</v>
      </c>
      <c r="B23" s="41"/>
      <c r="C23" s="41"/>
      <c r="D23" s="46">
        <f>H7+H8+H9</f>
        <v>0</v>
      </c>
      <c r="E23" s="47"/>
      <c r="F23" s="3"/>
      <c r="G23" s="3"/>
      <c r="H23" s="3"/>
    </row>
    <row r="24" spans="1:8" x14ac:dyDescent="0.2">
      <c r="A24" s="5"/>
      <c r="B24" s="5"/>
      <c r="C24" s="5"/>
      <c r="D24" s="3"/>
      <c r="E24" s="25"/>
      <c r="F24" s="3"/>
      <c r="G24" s="3"/>
      <c r="H24" s="3"/>
    </row>
    <row r="25" spans="1:8" x14ac:dyDescent="0.2">
      <c r="A25" s="5"/>
      <c r="B25" s="5"/>
      <c r="C25" s="5"/>
      <c r="D25" s="3"/>
      <c r="E25" s="25"/>
      <c r="F25" s="3"/>
      <c r="G25" s="3"/>
      <c r="H25" s="3"/>
    </row>
    <row r="26" spans="1:8" x14ac:dyDescent="0.2">
      <c r="A26" s="5"/>
      <c r="B26" s="5"/>
      <c r="C26" s="5"/>
      <c r="D26" s="3"/>
      <c r="E26" s="25"/>
      <c r="F26" s="3"/>
      <c r="G26" s="3"/>
      <c r="H26" s="3"/>
    </row>
    <row r="27" spans="1:8" x14ac:dyDescent="0.2">
      <c r="A27" s="5"/>
      <c r="B27" s="5"/>
      <c r="C27" s="5"/>
      <c r="D27" s="3"/>
      <c r="E27" s="25"/>
      <c r="F27" s="3"/>
      <c r="G27" s="3"/>
      <c r="H27" s="3"/>
    </row>
    <row r="28" spans="1:8" x14ac:dyDescent="0.2">
      <c r="A28" s="5"/>
      <c r="B28" s="5"/>
      <c r="C28" s="5"/>
      <c r="D28" s="3"/>
      <c r="E28" s="25"/>
      <c r="F28" s="3"/>
      <c r="G28" s="3"/>
      <c r="H28" s="3"/>
    </row>
    <row r="29" spans="1:8" ht="15.75" x14ac:dyDescent="0.2">
      <c r="A29" s="27"/>
      <c r="B29" s="27"/>
      <c r="C29" s="27"/>
      <c r="D29" s="27"/>
      <c r="E29" s="27"/>
      <c r="F29" s="3"/>
      <c r="G29" s="3"/>
      <c r="H29" s="3"/>
    </row>
    <row r="30" spans="1:8" ht="15.75" x14ac:dyDescent="0.2">
      <c r="A30" s="24"/>
      <c r="B30" s="5"/>
      <c r="C30" s="5"/>
      <c r="D30" s="3"/>
      <c r="E30" s="25"/>
      <c r="F30" s="3"/>
      <c r="G30" s="3"/>
      <c r="H30" s="3"/>
    </row>
    <row r="31" spans="1:8" x14ac:dyDescent="0.2">
      <c r="A31" s="16"/>
      <c r="B31" s="5"/>
      <c r="C31" s="5"/>
      <c r="D31" s="3"/>
      <c r="E31" s="25"/>
      <c r="F31" s="3"/>
      <c r="G31" s="3"/>
      <c r="H31" s="3"/>
    </row>
    <row r="32" spans="1:8" x14ac:dyDescent="0.2">
      <c r="A32" s="5"/>
      <c r="B32" s="5"/>
      <c r="C32" s="5"/>
      <c r="D32" s="3"/>
      <c r="E32" s="25"/>
      <c r="F32" s="3"/>
      <c r="G32" s="3"/>
      <c r="H32" s="3"/>
    </row>
  </sheetData>
  <mergeCells count="11">
    <mergeCell ref="A29:E29"/>
    <mergeCell ref="A1:H1"/>
    <mergeCell ref="A2:H2"/>
    <mergeCell ref="A3:H3"/>
    <mergeCell ref="D4:H4"/>
    <mergeCell ref="A5:H5"/>
    <mergeCell ref="A19:H19"/>
    <mergeCell ref="B21:C23"/>
    <mergeCell ref="D21:E21"/>
    <mergeCell ref="D22:E22"/>
    <mergeCell ref="D23:E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Juráková Oľga</dc:creator>
  <cp:lastModifiedBy>Stanislav Vavrek</cp:lastModifiedBy>
  <cp:lastPrinted>2020-02-27T10:38:40Z</cp:lastPrinted>
  <dcterms:created xsi:type="dcterms:W3CDTF">2018-06-26T13:43:47Z</dcterms:created>
  <dcterms:modified xsi:type="dcterms:W3CDTF">2020-03-02T10:46:25Z</dcterms:modified>
</cp:coreProperties>
</file>